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<sst xmlns="http://schemas.openxmlformats.org/spreadsheetml/2006/main" count="172">
  <si>
    <t>訂單日期</t>
  </si>
  <si>
    <t>訂單號碼</t>
  </si>
  <si>
    <t>訂單狀態</t>
  </si>
  <si>
    <t>出貨單编號</t>
  </si>
  <si>
    <t>印件內容</t>
  </si>
  <si>
    <t>品名及規格</t>
  </si>
  <si>
    <t>數量</t>
  </si>
  <si>
    <t>單位</t>
  </si>
  <si>
    <t>單/雙面</t>
  </si>
  <si>
    <t>訂單備註</t>
  </si>
  <si>
    <t>數量備註</t>
  </si>
  <si>
    <t>訂單小計</t>
  </si>
  <si>
    <t>說明</t>
  </si>
  <si>
    <t>OrderDate</t>
  </si>
  <si>
    <t>OrderKey</t>
  </si>
  <si>
    <t>OrdersDocStatus</t>
  </si>
  <si>
    <t>OrdersWaveKey</t>
  </si>
  <si>
    <t>Title</t>
  </si>
  <si>
    <t>ProductName</t>
  </si>
  <si>
    <t>TotalOrderQty</t>
  </si>
  <si>
    <t>UomName</t>
  </si>
  <si>
    <t>SDDescr</t>
  </si>
  <si>
    <t>Notes</t>
  </si>
  <si>
    <t>TotalOrderQtyNotes</t>
  </si>
  <si>
    <t>Orders_TotalPrice</t>
  </si>
  <si>
    <t>Remark</t>
  </si>
  <si>
    <t>總結</t>
  </si>
  <si>
    <t>0048518310</t>
  </si>
  <si>
    <t>已出貨</t>
  </si>
  <si>
    <r>
      <rPr>
        <sz val="11"/>
        <color rgb="FF000000"/>
        <rFont val="Calibri"/>
        <charset val="134"/>
      </rPr>
      <t>(</t>
    </r>
    <r>
      <rPr>
        <sz val="11"/>
        <color rgb="FF000000"/>
        <rFont val="新細明體"/>
        <charset val="134"/>
      </rPr>
      <t>日期過早查無編號</t>
    </r>
    <r>
      <rPr>
        <sz val="11"/>
        <color rgb="FF000000"/>
        <rFont val="Calibri"/>
        <charset val="134"/>
      </rPr>
      <t>)</t>
    </r>
  </si>
  <si>
    <r>
      <rPr>
        <sz val="11"/>
        <color rgb="FF000000"/>
        <rFont val="Calibri"/>
        <charset val="134"/>
      </rPr>
      <t>(CY01309236)</t>
    </r>
    <r>
      <rPr>
        <sz val="11"/>
        <color rgb="FF000000"/>
        <rFont val="新細明體"/>
        <charset val="134"/>
      </rPr>
      <t>稅額</t>
    </r>
    <r>
      <rPr>
        <sz val="11"/>
        <color rgb="FF000000"/>
        <rFont val="Calibri"/>
        <charset val="134"/>
      </rPr>
      <t>: 5000.00x5%=250.00 @07/16</t>
    </r>
  </si>
  <si>
    <t>稅額</t>
  </si>
  <si>
    <t>筆</t>
  </si>
  <si>
    <r>
      <rPr>
        <sz val="11"/>
        <color rgb="FF000000"/>
        <rFont val="Calibri"/>
        <charset val="134"/>
      </rPr>
      <t xml:space="preserve">(07/16 15:26:12 </t>
    </r>
    <r>
      <rPr>
        <sz val="11"/>
        <color rgb="FF000000"/>
        <rFont val="新細明體"/>
        <charset val="134"/>
      </rPr>
      <t>開立發票</t>
    </r>
    <r>
      <rPr>
        <sz val="11"/>
        <color rgb="FF000000"/>
        <rFont val="Calibri"/>
        <charset val="134"/>
      </rPr>
      <t xml:space="preserve">) (20240716812843333801 </t>
    </r>
    <r>
      <rPr>
        <sz val="11"/>
        <color rgb="FF000000"/>
        <rFont val="新細明體"/>
        <charset val="134"/>
      </rPr>
      <t>建立發票</t>
    </r>
    <r>
      <rPr>
        <sz val="11"/>
        <color rgb="FF000000"/>
        <rFont val="Calibri"/>
        <charset val="134"/>
      </rPr>
      <t>)</t>
    </r>
  </si>
  <si>
    <t>階段</t>
  </si>
  <si>
    <t>消耗金額</t>
  </si>
  <si>
    <t>佔比</t>
  </si>
  <si>
    <t>0048528261</t>
  </si>
  <si>
    <r>
      <rPr>
        <sz val="11"/>
        <color rgb="FF000000"/>
        <rFont val="Calibri"/>
        <charset val="134"/>
      </rPr>
      <t>{7792419948697}Package_Sticker_b(1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新細明體"/>
        <charset val="134"/>
      </rPr>
      <t>模</t>
    </r>
    <r>
      <rPr>
        <sz val="11"/>
        <color rgb="FF000000"/>
        <rFont val="Calibri"/>
        <charset val="134"/>
      </rPr>
      <t>500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)-1X500V.pdf</t>
    </r>
  </si>
  <si>
    <r>
      <rPr>
        <sz val="11"/>
        <color rgb="FF000000"/>
        <rFont val="Calibri"/>
        <charset val="134"/>
      </rPr>
      <t>B6580</t>
    </r>
    <r>
      <rPr>
        <sz val="11"/>
        <color rgb="FF000000"/>
        <rFont val="新細明體"/>
        <charset val="134"/>
      </rPr>
      <t>模造</t>
    </r>
  </si>
  <si>
    <t>張</t>
  </si>
  <si>
    <t>單面</t>
  </si>
  <si>
    <r>
      <rPr>
        <sz val="11"/>
        <color rgb="FF000000"/>
        <rFont val="Calibri"/>
        <charset val="134"/>
      </rPr>
      <t>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新細明體"/>
        <charset val="134"/>
      </rPr>
      <t>模</t>
    </r>
    <r>
      <rPr>
        <sz val="11"/>
        <color rgb="FF000000"/>
        <rFont val="Calibri"/>
        <charset val="134"/>
      </rPr>
      <t>500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+W24912745W=WEN=4</t>
    </r>
  </si>
  <si>
    <r>
      <rPr>
        <sz val="11"/>
        <color rgb="FF000000"/>
        <rFont val="Calibri"/>
        <charset val="134"/>
      </rPr>
      <t>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500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)</t>
    </r>
  </si>
  <si>
    <t>斷健行動福利社小物</t>
  </si>
  <si>
    <t>罷免宣傳-一階提議</t>
  </si>
  <si>
    <t>0048555152</t>
  </si>
  <si>
    <r>
      <rPr>
        <sz val="11"/>
        <color rgb="FF000000"/>
        <rFont val="Calibri"/>
        <charset val="134"/>
      </rPr>
      <t>(CY01309896)</t>
    </r>
    <r>
      <rPr>
        <sz val="11"/>
        <color rgb="FF000000"/>
        <rFont val="新細明體"/>
        <charset val="134"/>
      </rPr>
      <t>稅額</t>
    </r>
    <r>
      <rPr>
        <sz val="11"/>
        <color rgb="FF000000"/>
        <rFont val="Calibri"/>
        <charset val="134"/>
      </rPr>
      <t>: 5000.00x5%=250.00 @07/19</t>
    </r>
  </si>
  <si>
    <r>
      <rPr>
        <sz val="11"/>
        <color rgb="FF000000"/>
        <rFont val="新細明體"/>
        <charset val="134"/>
      </rPr>
      <t>稅額扣除後餘額</t>
    </r>
    <r>
      <rPr>
        <sz val="11"/>
        <color rgb="FF000000"/>
        <rFont val="Calibri"/>
        <charset val="134"/>
      </rPr>
      <t xml:space="preserve"> $9,634</t>
    </r>
    <r>
      <rPr>
        <sz val="11"/>
        <color rgb="FF000000"/>
        <rFont val="新細明體"/>
        <charset val="134"/>
      </rPr>
      <t>元</t>
    </r>
  </si>
  <si>
    <t>罷免宣傳-三階投票</t>
  </si>
  <si>
    <t xml:space="preserve">0048559467 </t>
  </si>
  <si>
    <r>
      <rPr>
        <sz val="11"/>
        <color rgb="FF000000"/>
        <rFont val="Calibri"/>
        <charset val="134"/>
      </rPr>
      <t>{7792420005792}YP17062_</t>
    </r>
    <r>
      <rPr>
        <sz val="11"/>
        <color rgb="FF000000"/>
        <rFont val="新細明體"/>
        <charset val="134"/>
      </rPr>
      <t>背心</t>
    </r>
    <r>
      <rPr>
        <sz val="11"/>
        <color rgb="FF000000"/>
        <rFont val="Calibri"/>
        <charset val="134"/>
      </rPr>
      <t>_20240717_CS5_</t>
    </r>
    <r>
      <rPr>
        <sz val="11"/>
        <color rgb="FF000000"/>
        <rFont val="新細明體"/>
        <charset val="134"/>
      </rPr>
      <t>框</t>
    </r>
    <r>
      <rPr>
        <sz val="11"/>
        <color rgb="FF000000"/>
        <rFont val="Calibri"/>
        <charset val="134"/>
      </rPr>
      <t>(#</t>
    </r>
    <r>
      <rPr>
        <sz val="11"/>
        <color rgb="FF000000"/>
        <rFont val="新細明體"/>
        <charset val="134"/>
      </rPr>
      <t>打樣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白色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)-1X30V.ai</t>
    </r>
  </si>
  <si>
    <t>斜紋布背心</t>
  </si>
  <si>
    <t>個</t>
  </si>
  <si>
    <r>
      <rPr>
        <sz val="11"/>
        <color rgb="FF000000"/>
        <rFont val="Calibri"/>
        <charset val="134"/>
      </rPr>
      <t>_X30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打樣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實體樣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白色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+E24933662=XU= +</t>
    </r>
    <r>
      <rPr>
        <sz val="11"/>
        <color rgb="FF000000"/>
        <rFont val="新細明體"/>
        <charset val="134"/>
      </rPr>
      <t>白色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忠明自取</t>
    </r>
  </si>
  <si>
    <r>
      <rPr>
        <sz val="11"/>
        <color rgb="FF000000"/>
        <rFont val="Calibri"/>
        <charset val="134"/>
      </rPr>
      <t>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30</t>
    </r>
    <r>
      <rPr>
        <sz val="11"/>
        <color rgb="FF000000"/>
        <rFont val="新細明體"/>
        <charset val="134"/>
      </rPr>
      <t>個</t>
    </r>
    <r>
      <rPr>
        <sz val="11"/>
        <color rgb="FF000000"/>
        <rFont val="Calibri"/>
        <charset val="134"/>
      </rPr>
      <t>)</t>
    </r>
  </si>
  <si>
    <t>0048847230</t>
  </si>
  <si>
    <r>
      <rPr>
        <sz val="11"/>
        <color rgb="FF000000"/>
        <rFont val="Calibri"/>
        <charset val="134"/>
      </rPr>
      <t>{7792423273550}</t>
    </r>
    <r>
      <rPr>
        <sz val="11"/>
        <color rgb="FF000000"/>
        <rFont val="新細明體"/>
        <charset val="134"/>
      </rPr>
      <t>無剛面紙</t>
    </r>
    <r>
      <rPr>
        <sz val="11"/>
        <color rgb="FF000000"/>
        <rFont val="Calibri"/>
        <charset val="134"/>
      </rPr>
      <t>_CS5(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)-1X200V.ai</t>
    </r>
  </si>
  <si>
    <r>
      <rPr>
        <sz val="11"/>
        <color rgb="FF000000"/>
        <rFont val="新細明體"/>
        <charset val="134"/>
      </rPr>
      <t>數位</t>
    </r>
    <r>
      <rPr>
        <sz val="11"/>
        <color rgb="FF000000"/>
        <rFont val="Calibri"/>
        <charset val="134"/>
      </rPr>
      <t>PM8</t>
    </r>
    <r>
      <rPr>
        <sz val="11"/>
        <color rgb="FF000000"/>
        <rFont val="新細明體"/>
        <charset val="134"/>
      </rPr>
      <t>白</t>
    </r>
  </si>
  <si>
    <r>
      <rPr>
        <sz val="11"/>
        <color rgb="FF000000"/>
        <rFont val="Calibri"/>
        <charset val="134"/>
      </rPr>
      <t>@</t>
    </r>
    <r>
      <rPr>
        <sz val="11"/>
        <color rgb="FF000000"/>
        <rFont val="新細明體"/>
        <charset val="134"/>
      </rPr>
      <t>滿版白墨</t>
    </r>
    <r>
      <rPr>
        <sz val="11"/>
        <color rgb="FF000000"/>
        <rFont val="Calibri"/>
        <charset val="134"/>
      </rPr>
      <t>+200</t>
    </r>
    <r>
      <rPr>
        <sz val="11"/>
        <color rgb="FF000000"/>
        <rFont val="新細明體"/>
        <charset val="134"/>
      </rPr>
      <t>包</t>
    </r>
    <r>
      <rPr>
        <sz val="11"/>
        <color rgb="FF000000"/>
        <rFont val="Calibri"/>
        <charset val="134"/>
      </rPr>
      <t>+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+E25237369=SG= +</t>
    </r>
    <r>
      <rPr>
        <sz val="11"/>
        <color rgb="FF000000"/>
        <rFont val="新細明體"/>
        <charset val="134"/>
      </rPr>
      <t>忠明自取</t>
    </r>
  </si>
  <si>
    <r>
      <rPr>
        <sz val="11"/>
        <color rgb="FF000000"/>
        <rFont val="Calibri"/>
        <charset val="134"/>
      </rPr>
      <t>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200</t>
    </r>
    <r>
      <rPr>
        <sz val="11"/>
        <color rgb="FF000000"/>
        <rFont val="新細明體"/>
        <charset val="134"/>
      </rPr>
      <t>個</t>
    </r>
    <r>
      <rPr>
        <sz val="11"/>
        <color rgb="FF000000"/>
        <rFont val="Calibri"/>
        <charset val="134"/>
      </rPr>
      <t>)</t>
    </r>
  </si>
  <si>
    <t>餘額</t>
  </si>
  <si>
    <t>0048865603</t>
  </si>
  <si>
    <r>
      <rPr>
        <sz val="11"/>
        <color rgb="FF000000"/>
        <rFont val="Calibri"/>
        <charset val="134"/>
      </rPr>
      <t>{7792423449374}A4</t>
    </r>
    <r>
      <rPr>
        <sz val="11"/>
        <color rgb="FF000000"/>
        <rFont val="新細明體"/>
        <charset val="134"/>
      </rPr>
      <t>罷免文宣</t>
    </r>
  </si>
  <si>
    <t>190G</t>
  </si>
  <si>
    <r>
      <rPr>
        <sz val="11"/>
        <color rgb="FF000000"/>
        <rFont val="Calibri"/>
        <charset val="134"/>
      </rPr>
      <t>A4+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+W25277231=WZX=W4 +</t>
    </r>
    <r>
      <rPr>
        <sz val="11"/>
        <color rgb="FF000000"/>
        <rFont val="新細明體"/>
        <charset val="134"/>
      </rPr>
      <t>忠明自取</t>
    </r>
  </si>
  <si>
    <r>
      <rPr>
        <sz val="11"/>
        <color rgb="FF000000"/>
        <rFont val="Calibri"/>
        <charset val="134"/>
      </rPr>
      <t>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100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)</t>
    </r>
  </si>
  <si>
    <t>Total</t>
  </si>
  <si>
    <t xml:space="preserve">0048907849 </t>
  </si>
  <si>
    <r>
      <rPr>
        <sz val="11"/>
        <color rgb="FF000000"/>
        <rFont val="Calibri"/>
        <charset val="134"/>
      </rPr>
      <t>{7792423913162}A3</t>
    </r>
    <r>
      <rPr>
        <sz val="11"/>
        <color rgb="FF000000"/>
        <rFont val="新細明體"/>
        <charset val="134"/>
      </rPr>
      <t>年曆</t>
    </r>
    <r>
      <rPr>
        <sz val="11"/>
        <color rgb="FF000000"/>
        <rFont val="Calibri"/>
        <charset val="134"/>
      </rPr>
      <t>2(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)-A3X30V.pdf</t>
    </r>
  </si>
  <si>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+295X418MM+W25334213=WZX=W2 +</t>
    </r>
    <r>
      <rPr>
        <sz val="11"/>
        <color rgb="FF000000"/>
        <rFont val="新細明體"/>
        <charset val="134"/>
      </rPr>
      <t>忠明自取</t>
    </r>
  </si>
  <si>
    <r>
      <rPr>
        <sz val="11"/>
        <color rgb="FF000000"/>
        <rFont val="Calibri"/>
        <charset val="134"/>
      </rPr>
      <t>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30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)</t>
    </r>
  </si>
  <si>
    <t>0048907850</t>
  </si>
  <si>
    <r>
      <rPr>
        <sz val="11"/>
        <color rgb="FF000000"/>
        <rFont val="Calibri"/>
        <charset val="134"/>
      </rPr>
      <t>{7792423913163}A3</t>
    </r>
    <r>
      <rPr>
        <sz val="11"/>
        <color rgb="FF000000"/>
        <rFont val="新細明體"/>
        <charset val="134"/>
      </rPr>
      <t>年曆</t>
    </r>
    <r>
      <rPr>
        <sz val="11"/>
        <color rgb="FF000000"/>
        <rFont val="Calibri"/>
        <charset val="134"/>
      </rPr>
      <t>1-A3X100V.pdf0V.pdf</t>
    </r>
  </si>
  <si>
    <t>295X418MM+W25334214=WZX=W2</t>
  </si>
  <si>
    <t>0048939171</t>
  </si>
  <si>
    <r>
      <rPr>
        <sz val="11"/>
        <color rgb="FF000000"/>
        <rFont val="Calibri"/>
        <charset val="134"/>
      </rPr>
      <t>{7792424180141}831</t>
    </r>
    <r>
      <rPr>
        <sz val="11"/>
        <color rgb="FF000000"/>
        <rFont val="新細明體"/>
        <charset val="134"/>
      </rPr>
      <t>箱子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+20</t>
    </r>
    <r>
      <rPr>
        <sz val="11"/>
        <color rgb="FF000000"/>
        <rFont val="新細明體"/>
        <charset val="134"/>
      </rPr>
      <t>點</t>
    </r>
    <r>
      <rPr>
        <sz val="11"/>
        <color rgb="FF000000"/>
        <rFont val="Calibri"/>
        <charset val="134"/>
      </rPr>
      <t>)-A3X10W.pdf</t>
    </r>
  </si>
  <si>
    <r>
      <rPr>
        <sz val="11"/>
        <color rgb="FF000000"/>
        <rFont val="新細明體"/>
        <charset val="134"/>
      </rPr>
      <t>忠明自取</t>
    </r>
    <r>
      <rPr>
        <sz val="11"/>
        <color rgb="FF000000"/>
        <rFont val="Calibri"/>
        <charset val="134"/>
      </rPr>
      <t>+295X418MM+W25367323=WZX=W4 +</t>
    </r>
    <r>
      <rPr>
        <sz val="11"/>
        <color rgb="FF000000"/>
        <rFont val="新細明體"/>
        <charset val="134"/>
      </rPr>
      <t>忠明自取</t>
    </r>
  </si>
  <si>
    <r>
      <rPr>
        <sz val="11"/>
        <color rgb="FF000000"/>
        <rFont val="Calibri"/>
        <charset val="134"/>
      </rPr>
      <t>(1</t>
    </r>
    <r>
      <rPr>
        <sz val="11"/>
        <color rgb="FF000000"/>
        <rFont val="新細明體"/>
        <charset val="134"/>
      </rPr>
      <t>款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新細明體"/>
        <charset val="134"/>
      </rPr>
      <t>張</t>
    </r>
    <r>
      <rPr>
        <sz val="11"/>
        <color rgb="FF000000"/>
        <rFont val="Calibri"/>
        <charset val="134"/>
      </rPr>
      <t>)</t>
    </r>
  </si>
  <si>
    <t>2024/09/16 14:10:24</t>
  </si>
  <si>
    <t>0049128243</t>
  </si>
  <si>
    <t>0026516337</t>
  </si>
  <si>
    <t>@{7792425968633}橫式1M_LJZ_2_CS5_框</t>
  </si>
  <si>
    <t>一級</t>
  </si>
  <si>
    <t>盒</t>
  </si>
  <si>
    <t>雙面</t>
  </si>
  <si>
    <t>1款1模3盒+忠明自取+20點+W25624563W=CHU=2</t>
  </si>
  <si>
    <t>(1款3盒)</t>
  </si>
  <si>
    <t>2024/09/23 15:10:50</t>
  </si>
  <si>
    <t>0049191875</t>
  </si>
  <si>
    <t>0026551264</t>
  </si>
  <si>
    <t>@{7792426517651}CAPYBARA_90X110MM_CS5</t>
  </si>
  <si>
    <t>珠光貼</t>
  </si>
  <si>
    <t>1款2模5盒+20點+W25683909W=LEE=3</t>
  </si>
  <si>
    <t>(2款5盒)</t>
  </si>
  <si>
    <t>2024/11/07 09:23:40</t>
  </si>
  <si>
    <t>0049652281</t>
  </si>
  <si>
    <t>0026811300</t>
  </si>
  <si>
    <t>(GW01297426)稅額: 5000.00x5%=250.00
@11/07</t>
  </si>
  <si>
    <t>稅額扣除後餘額 $5,051元</t>
  </si>
  <si>
    <t>2024/11/11 13:56:43</t>
  </si>
  <si>
    <t>0049683361</t>
  </si>
  <si>
    <t>0026835381</t>
  </si>
  <si>
    <t>{7792431399252}你可以再集八點</t>
  </si>
  <si>
    <t>190g</t>
  </si>
  <si>
    <t>忠明自取+A4+W26394810=JN=W3</t>
  </si>
  <si>
    <t>(1款50張)</t>
  </si>
  <si>
    <t>2024/11/11 14:02:59</t>
  </si>
  <si>
    <t>0049683517</t>
  </si>
  <si>
    <t>{7792431399253}再集八點就送草泥馬</t>
  </si>
  <si>
    <t>A4+忠明自取+W26394813=TT=W3</t>
  </si>
  <si>
    <t>2024/11/11 10:37:32</t>
  </si>
  <si>
    <t>0049681430</t>
  </si>
  <si>
    <t>0026841195</t>
  </si>
  <si>
    <t>{7792431533146}GAOMEI</t>
  </si>
  <si>
    <t>數位300g單款明信片S</t>
  </si>
  <si>
    <t>@單亮+105X148+50張+忠明自取+W26390050=LIU=W1</t>
  </si>
  <si>
    <t>2024/11/11 11:37:32</t>
  </si>
  <si>
    <t>0049681790</t>
  </si>
  <si>
    <t>0026859194</t>
  </si>
  <si>
    <t>{7792431532161}符咒_紙膠帶</t>
  </si>
  <si>
    <t>數位40mm膠帶5米OPP</t>
  </si>
  <si>
    <t>@10捲+要OPP袋_OPP_YES+忠明自取+E26390046=SG=</t>
  </si>
  <si>
    <t>(1款10個)</t>
  </si>
  <si>
    <t>0049681791</t>
  </si>
  <si>
    <t>{7792431532162}文宣罷條0001</t>
  </si>
  <si>
    <t>@10捲+要OPP袋_OPP_YES+忠明自取+E26390047=SG=</t>
  </si>
  <si>
    <t>0049681792</t>
  </si>
  <si>
    <t>{7792431532163}文宣打小人0002_46CM_X_4CM</t>
  </si>
  <si>
    <t>@10捲+要OPP袋_OPP_YES+忠明自取+E26390048=SG=</t>
  </si>
  <si>
    <t>2024/11/14 11:37:31</t>
  </si>
  <si>
    <t>0049732538</t>
  </si>
  <si>
    <t>0026866434</t>
  </si>
  <si>
    <t>{7792431905771}草泥馬_框</t>
  </si>
  <si>
    <t>@單亮+105X148+50張+忠明自取+W26456464=MEI=W1</t>
  </si>
  <si>
    <t>2024/12/25 14:44:41</t>
  </si>
  <si>
    <t>0050201789</t>
  </si>
  <si>
    <t>0027131429</t>
  </si>
  <si>
    <t>@{7792436002411}橫式1M_LJZ_2_</t>
  </si>
  <si>
    <t>1款1模3盒+忠明自取+20點+W27112932W=CHU=1</t>
  </si>
  <si>
    <t>2025/02/21 17:40:01</t>
  </si>
  <si>
    <t>0050716977</t>
  </si>
  <si>
    <t>0027425087</t>
  </si>
  <si>
    <t>(JU77248112)稅額: 5000.00x5%=250.00
@02/21</t>
  </si>
  <si>
    <t>稅額扣除後餘額 $6,858元</t>
  </si>
  <si>
    <t>2025/02/22 11:25:43</t>
  </si>
  <si>
    <t>0050722339</t>
  </si>
  <si>
    <t>0027450323</t>
  </si>
  <si>
    <t>{7792505318093}符咒_紙膠帶</t>
  </si>
  <si>
    <t>@20捲+要OPP袋_OPP_YES+忠明自取+E27629761=ZFT=</t>
  </si>
  <si>
    <t>(1款20個)</t>
  </si>
  <si>
    <t>2025/02/21 14:57:43</t>
  </si>
  <si>
    <t>0050711704</t>
  </si>
  <si>
    <t>0027450324</t>
  </si>
  <si>
    <t>{7792505245329}文宣打小人</t>
  </si>
  <si>
    <t>@20捲+要OPP袋_OPP_YES+忠明自取+E27619112=ZFT=</t>
  </si>
  <si>
    <t>2025/02/21 18:57:43</t>
  </si>
  <si>
    <t>0050718951</t>
  </si>
  <si>
    <t>{7792505245330}文宣罷條0001</t>
  </si>
  <si>
    <t>@20捲+要OPP袋_OPP_YES+忠明自取+E27619113=ZFT=</t>
  </si>
  <si>
    <t>2025/05/12 16:24:41</t>
  </si>
  <si>
    <t>0051511186</t>
  </si>
  <si>
    <t>0027893746</t>
  </si>
  <si>
    <t>{7792513112403}文宣打小人0002</t>
  </si>
  <si>
    <t>@30捲+要OPP袋_OPP_YES+忠明自取+E28575422=SG=</t>
  </si>
  <si>
    <t>(1款30個)</t>
  </si>
  <si>
    <t>2025/06/23 20:53:45</t>
  </si>
  <si>
    <t>0051950301</t>
  </si>
  <si>
    <t>0028132483</t>
  </si>
  <si>
    <t>@{7792517300087}STICKER01</t>
  </si>
  <si>
    <t>1款1模15盒+忠明自取+20點+W29087705W=JMY=3</t>
  </si>
  <si>
    <t>(1款15盒)</t>
  </si>
</sst>
</file>

<file path=xl/styles.xml><?xml version="1.0" encoding="utf-8"?>
<styleSheet xmlns="http://schemas.openxmlformats.org/spreadsheetml/2006/main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42" formatCode="_-&quot;$&quot;* #,##0_-;\-&quot;$&quot;* #,##0_-;_-&quot;$&quot;* &quot;-&quot;_-;_-@_-"/>
    <numFmt numFmtId="41" formatCode="_-* #,##0_-;\-* #,##0_-;_-* &quot;-&quot;_-;_-@_-"/>
    <numFmt numFmtId="5" formatCode="&quot;$&quot;#,##0;\-&quot;$&quot;#,##0"/>
  </numFmts>
  <fonts count="24">
    <font>
      <sz val="12"/>
      <color theme="1"/>
      <name val="新細明體"/>
      <charset val="134"/>
      <scheme val="minor"/>
    </font>
    <font>
      <sz val="11"/>
      <color rgb="FF000000"/>
      <name val="Calibri"/>
      <charset val="134"/>
    </font>
    <font>
      <sz val="11"/>
      <color rgb="FF000000"/>
      <name val="新細明體"/>
      <charset val="134"/>
    </font>
    <font>
      <sz val="11"/>
      <color rgb="FF000000"/>
      <name val="細明體"/>
      <charset val="134"/>
    </font>
    <font>
      <b/>
      <sz val="12"/>
      <color theme="1"/>
      <name val="新細明體"/>
      <charset val="134"/>
      <scheme val="minor"/>
    </font>
    <font>
      <sz val="11"/>
      <color theme="0"/>
      <name val="新細明體"/>
      <charset val="0"/>
      <scheme val="minor"/>
    </font>
    <font>
      <u/>
      <sz val="11"/>
      <color rgb="FF800080"/>
      <name val="新細明體"/>
      <charset val="0"/>
      <scheme val="minor"/>
    </font>
    <font>
      <i/>
      <sz val="11"/>
      <color rgb="FF7F7F7F"/>
      <name val="新細明體"/>
      <charset val="0"/>
      <scheme val="minor"/>
    </font>
    <font>
      <sz val="11"/>
      <color rgb="FF9C6500"/>
      <name val="新細明體"/>
      <charset val="0"/>
      <scheme val="minor"/>
    </font>
    <font>
      <b/>
      <sz val="11"/>
      <color theme="1"/>
      <name val="新細明體"/>
      <charset val="0"/>
      <scheme val="minor"/>
    </font>
    <font>
      <u/>
      <sz val="11"/>
      <color rgb="FF0000FF"/>
      <name val="新細明體"/>
      <charset val="0"/>
      <scheme val="minor"/>
    </font>
    <font>
      <sz val="11"/>
      <color theme="1"/>
      <name val="新細明體"/>
      <charset val="0"/>
      <scheme val="minor"/>
    </font>
    <font>
      <b/>
      <sz val="11"/>
      <color rgb="FFFFFFFF"/>
      <name val="新細明體"/>
      <charset val="0"/>
      <scheme val="minor"/>
    </font>
    <font>
      <b/>
      <sz val="18"/>
      <color theme="3"/>
      <name val="新細明體"/>
      <charset val="134"/>
      <scheme val="minor"/>
    </font>
    <font>
      <sz val="11"/>
      <color rgb="FFFA7D00"/>
      <name val="新細明體"/>
      <charset val="0"/>
      <scheme val="minor"/>
    </font>
    <font>
      <sz val="11"/>
      <color rgb="FF006100"/>
      <name val="新細明體"/>
      <charset val="0"/>
      <scheme val="minor"/>
    </font>
    <font>
      <b/>
      <sz val="11"/>
      <color rgb="FFFA7D00"/>
      <name val="新細明體"/>
      <charset val="0"/>
      <scheme val="minor"/>
    </font>
    <font>
      <sz val="11"/>
      <color rgb="FF3F3F76"/>
      <name val="新細明體"/>
      <charset val="0"/>
      <scheme val="minor"/>
    </font>
    <font>
      <sz val="11"/>
      <color rgb="FFFF0000"/>
      <name val="新細明體"/>
      <charset val="0"/>
      <scheme val="minor"/>
    </font>
    <font>
      <sz val="11"/>
      <color rgb="FF9C0006"/>
      <name val="新細明體"/>
      <charset val="0"/>
      <scheme val="minor"/>
    </font>
    <font>
      <b/>
      <sz val="13"/>
      <color theme="3"/>
      <name val="新細明體"/>
      <charset val="134"/>
      <scheme val="minor"/>
    </font>
    <font>
      <b/>
      <sz val="15"/>
      <color theme="3"/>
      <name val="新細明體"/>
      <charset val="134"/>
      <scheme val="minor"/>
    </font>
    <font>
      <b/>
      <sz val="11"/>
      <color rgb="FF3F3F3F"/>
      <name val="新細明體"/>
      <charset val="0"/>
      <scheme val="minor"/>
    </font>
    <font>
      <b/>
      <sz val="11"/>
      <color theme="3"/>
      <name val="新細明體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16" fillId="25" borderId="11" applyNumberFormat="0" applyAlignment="0" applyProtection="0">
      <alignment vertical="center"/>
    </xf>
    <xf numFmtId="0" fontId="12" fillId="1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vertical="top"/>
    </xf>
    <xf numFmtId="0" fontId="1" fillId="2" borderId="2" xfId="0" applyNumberFormat="1" applyFont="1" applyFill="1" applyBorder="1" applyAlignment="1" applyProtection="1">
      <alignment vertical="top"/>
    </xf>
    <xf numFmtId="0" fontId="1" fillId="0" borderId="0" xfId="0" applyNumberFormat="1" applyFont="1" applyFill="1" applyAlignment="1" applyProtection="1">
      <alignment vertical="top"/>
    </xf>
    <xf numFmtId="0" fontId="1" fillId="0" borderId="3" xfId="0" applyNumberFormat="1" applyFont="1" applyFill="1" applyBorder="1" applyAlignment="1" applyProtection="1">
      <alignment vertical="top"/>
    </xf>
    <xf numFmtId="22" fontId="1" fillId="0" borderId="4" xfId="0" applyNumberFormat="1" applyFont="1" applyBorder="1" applyAlignment="1" applyProtection="1">
      <alignment horizontal="left" vertical="top"/>
      <protection locked="0"/>
    </xf>
    <xf numFmtId="0" fontId="1" fillId="0" borderId="3" xfId="0" applyNumberFormat="1" applyFont="1" applyBorder="1" applyAlignment="1" applyProtection="1">
      <alignment vertical="top"/>
      <protection locked="0"/>
    </xf>
    <xf numFmtId="0" fontId="1" fillId="0" borderId="5" xfId="0" applyNumberFormat="1" applyFont="1" applyBorder="1" applyAlignment="1" applyProtection="1">
      <alignment vertical="top"/>
      <protection locked="0"/>
    </xf>
    <xf numFmtId="0" fontId="2" fillId="0" borderId="5" xfId="0" applyNumberFormat="1" applyFont="1" applyBorder="1" applyAlignment="1" applyProtection="1">
      <alignment vertical="top"/>
      <protection locked="0"/>
    </xf>
    <xf numFmtId="0" fontId="3" fillId="0" borderId="0" xfId="0" applyNumberFormat="1" applyFont="1" applyFill="1" applyAlignment="1" applyProtection="1">
      <alignment vertical="top"/>
    </xf>
    <xf numFmtId="0" fontId="3" fillId="2" borderId="1" xfId="0" applyNumberFormat="1" applyFont="1" applyFill="1" applyBorder="1" applyAlignment="1" applyProtection="1">
      <alignment vertical="top"/>
    </xf>
    <xf numFmtId="0" fontId="4" fillId="3" borderId="6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5" fontId="0" fillId="0" borderId="6" xfId="0" applyNumberFormat="1" applyBorder="1">
      <alignment vertical="center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5" fontId="0" fillId="5" borderId="6" xfId="0" applyNumberFormat="1" applyFill="1" applyBorder="1">
      <alignment vertical="center"/>
    </xf>
    <xf numFmtId="9" fontId="0" fillId="0" borderId="6" xfId="9" applyBorder="1">
      <alignment vertical="center"/>
    </xf>
    <xf numFmtId="9" fontId="0" fillId="5" borderId="6" xfId="9" applyFill="1" applyBorder="1">
      <alignment vertical="center"/>
    </xf>
    <xf numFmtId="0" fontId="1" fillId="0" borderId="3" xfId="0" applyNumberFormat="1" applyFont="1" applyBorder="1" applyAlignment="1" applyProtection="1" quotePrefix="1">
      <alignment vertical="top"/>
      <protection locked="0"/>
    </xf>
  </cellXfs>
  <cellStyles count="49">
    <cellStyle name="一般" xfId="0" builtinId="0"/>
    <cellStyle name="超連結" xfId="1" builtinId="8"/>
    <cellStyle name="20% - 輔色2" xfId="2" builtinId="34"/>
    <cellStyle name="千分位[0]" xfId="3" builtinId="6"/>
    <cellStyle name="千分位" xfId="4" builtinId="3"/>
    <cellStyle name="20% - 輔色1" xfId="5" builtinId="30"/>
    <cellStyle name="貨幣" xfId="6" builtinId="4"/>
    <cellStyle name="備註" xfId="7" builtinId="10"/>
    <cellStyle name="已瀏覽過的超連結" xfId="8" builtinId="9"/>
    <cellStyle name="百分比" xfId="9" builtinId="5"/>
    <cellStyle name="20% - 輔色5" xfId="10" builtinId="46"/>
    <cellStyle name="40% - 輔色3" xfId="11" builtinId="39"/>
    <cellStyle name="60% - 輔色1" xfId="12" builtinId="32"/>
    <cellStyle name="貨幣[0]" xfId="13" builtinId="7"/>
    <cellStyle name="警告文字" xfId="14" builtinId="11"/>
    <cellStyle name="標題" xfId="15" builtinId="15"/>
    <cellStyle name="說明文字" xfId="16" builtinId="53"/>
    <cellStyle name="40% - 輔色6" xfId="17" builtinId="51"/>
    <cellStyle name="60% - 輔色4" xfId="18" builtinId="44"/>
    <cellStyle name="標題 1" xfId="19" builtinId="16"/>
    <cellStyle name="60% - 輔色5" xfId="20" builtinId="48"/>
    <cellStyle name="標題 2" xfId="21" builtinId="17"/>
    <cellStyle name="60% - 輔色6" xfId="22" builtinId="52"/>
    <cellStyle name="標題 3" xfId="23" builtinId="18"/>
    <cellStyle name="標題 4" xfId="24" builtinId="19"/>
    <cellStyle name="好" xfId="25" builtinId="26"/>
    <cellStyle name="輸入" xfId="26" builtinId="20"/>
    <cellStyle name="輸出" xfId="27" builtinId="21"/>
    <cellStyle name="計算方式" xfId="28" builtinId="22"/>
    <cellStyle name="檢查儲存格" xfId="29" builtinId="23"/>
    <cellStyle name="連結的儲存格" xfId="30" builtinId="24"/>
    <cellStyle name="加總" xfId="31" builtinId="25"/>
    <cellStyle name="壞" xfId="32" builtinId="27"/>
    <cellStyle name="中性" xfId="33" builtinId="28"/>
    <cellStyle name="輔色1" xfId="34" builtinId="29"/>
    <cellStyle name="20% - 輔色3" xfId="35" builtinId="38"/>
    <cellStyle name="40% - 輔色1" xfId="36" builtinId="31"/>
    <cellStyle name="輔色2" xfId="37" builtinId="33"/>
    <cellStyle name="20% - 輔色4" xfId="38" builtinId="42"/>
    <cellStyle name="40% - 輔色2" xfId="39" builtinId="35"/>
    <cellStyle name="20% - 輔色6" xfId="40" builtinId="50"/>
    <cellStyle name="40% - 輔色4" xfId="41" builtinId="43"/>
    <cellStyle name="60% - 輔色2" xfId="42" builtinId="36"/>
    <cellStyle name="輔色3" xfId="43" builtinId="37"/>
    <cellStyle name="40% - 輔色5" xfId="44" builtinId="47"/>
    <cellStyle name="60% - 輔色3" xfId="45" builtinId="40"/>
    <cellStyle name="輔色4" xfId="46" builtinId="41"/>
    <cellStyle name="輔色5" xfId="47" builtinId="45"/>
    <cellStyle name="輔色6" xfId="48" builtin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1" displayName="Table1" ref="A2:M28" totalsRowShown="0">
  <autoFilter ref="A2:M28"/>
  <tableColumns count="13">
    <tableColumn id="1" name="OrderDate"/>
    <tableColumn id="2" name="OrderKey"/>
    <tableColumn id="3" name="OrdersDocStatus"/>
    <tableColumn id="4" name="OrdersWaveKey"/>
    <tableColumn id="5" name="Title"/>
    <tableColumn id="6" name="ProductName"/>
    <tableColumn id="7" name="TotalOrderQty"/>
    <tableColumn id="8" name="UomName"/>
    <tableColumn id="9" name="SDDescr"/>
    <tableColumn id="10" name="Notes"/>
    <tableColumn id="11" name="TotalOrderQtyNotes"/>
    <tableColumn id="12" name="Orders_TotalPrice"/>
    <tableColumn id="13" name="Remark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8"/>
  <sheetViews>
    <sheetView tabSelected="1" workbookViewId="0">
      <selection activeCell="P6" sqref="P6"/>
    </sheetView>
  </sheetViews>
  <sheetFormatPr defaultColWidth="9" defaultRowHeight="16.5"/>
  <cols>
    <col min="1" max="1" width="17.25" customWidth="1"/>
    <col min="2" max="2" width="10.125" customWidth="1"/>
    <col min="3" max="3" width="14.75" customWidth="1"/>
    <col min="4" max="4" width="14.375" customWidth="1"/>
    <col min="5" max="5" width="39.25" customWidth="1"/>
    <col min="6" max="6" width="18.625" customWidth="1"/>
    <col min="7" max="7" width="12.75" customWidth="1"/>
    <col min="8" max="8" width="9.625" customWidth="1"/>
    <col min="9" max="9" width="7.75" customWidth="1"/>
    <col min="10" max="10" width="65.125" customWidth="1"/>
    <col min="11" max="11" width="17.875" customWidth="1"/>
    <col min="12" max="12" width="15.875" customWidth="1"/>
    <col min="13" max="13" width="23.75" customWidth="1"/>
    <col min="15" max="15" width="20.375" customWidth="1"/>
    <col min="16" max="17" width="9.375" customWidth="1"/>
  </cols>
  <sheetData>
    <row r="1" spans="1:1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0" t="s">
        <v>12</v>
      </c>
    </row>
    <row r="2" spans="1:17">
      <c r="A2" s="3" t="s">
        <v>13</v>
      </c>
      <c r="B2" s="4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O2" s="11" t="s">
        <v>26</v>
      </c>
      <c r="P2" s="11"/>
      <c r="Q2" s="11"/>
    </row>
    <row r="3" spans="1:17">
      <c r="A3" s="5">
        <v>45489.6431944444</v>
      </c>
      <c r="B3" s="20" t="s">
        <v>27</v>
      </c>
      <c r="C3" s="3" t="s">
        <v>28</v>
      </c>
      <c r="D3" s="7" t="s">
        <v>29</v>
      </c>
      <c r="E3" s="7" t="s">
        <v>30</v>
      </c>
      <c r="F3" s="3" t="s">
        <v>31</v>
      </c>
      <c r="G3" s="3">
        <v>1</v>
      </c>
      <c r="H3" s="3" t="s">
        <v>32</v>
      </c>
      <c r="I3" s="7"/>
      <c r="J3" s="7" t="s">
        <v>33</v>
      </c>
      <c r="K3" s="7"/>
      <c r="L3" s="7">
        <v>250</v>
      </c>
      <c r="M3" s="7"/>
      <c r="O3" s="12" t="s">
        <v>34</v>
      </c>
      <c r="P3" s="12" t="s">
        <v>35</v>
      </c>
      <c r="Q3" s="12" t="s">
        <v>36</v>
      </c>
    </row>
    <row r="4" spans="1:17">
      <c r="A4" s="5">
        <v>45490.5268171296</v>
      </c>
      <c r="B4" s="20" t="s">
        <v>37</v>
      </c>
      <c r="C4" s="3" t="s">
        <v>28</v>
      </c>
      <c r="D4" s="7" t="s">
        <v>29</v>
      </c>
      <c r="E4" s="7" t="s">
        <v>38</v>
      </c>
      <c r="F4" s="7" t="s">
        <v>39</v>
      </c>
      <c r="G4" s="3">
        <v>500</v>
      </c>
      <c r="H4" s="3" t="s">
        <v>40</v>
      </c>
      <c r="I4" s="3" t="s">
        <v>41</v>
      </c>
      <c r="J4" s="7" t="s">
        <v>42</v>
      </c>
      <c r="K4" s="3" t="s">
        <v>43</v>
      </c>
      <c r="L4" s="7">
        <v>366</v>
      </c>
      <c r="M4" s="9" t="s">
        <v>44</v>
      </c>
      <c r="O4" s="13" t="s">
        <v>45</v>
      </c>
      <c r="P4" s="14">
        <v>10691</v>
      </c>
      <c r="Q4" s="18">
        <f>P4/P8</f>
        <v>0.53455</v>
      </c>
    </row>
    <row r="5" spans="1:17">
      <c r="A5" s="5">
        <v>45492.0636111111</v>
      </c>
      <c r="B5" s="20" t="s">
        <v>46</v>
      </c>
      <c r="C5" s="3" t="s">
        <v>28</v>
      </c>
      <c r="D5" s="7" t="s">
        <v>29</v>
      </c>
      <c r="E5" s="7" t="s">
        <v>47</v>
      </c>
      <c r="F5" s="3" t="s">
        <v>31</v>
      </c>
      <c r="G5" s="3">
        <v>1</v>
      </c>
      <c r="H5" s="3" t="s">
        <v>32</v>
      </c>
      <c r="I5" s="7"/>
      <c r="J5" s="8" t="s">
        <v>48</v>
      </c>
      <c r="K5" s="7"/>
      <c r="L5" s="7">
        <v>250</v>
      </c>
      <c r="M5" s="7"/>
      <c r="O5" s="13" t="s">
        <v>49</v>
      </c>
      <c r="P5" s="14">
        <v>510</v>
      </c>
      <c r="Q5" s="18">
        <f>P5/P8</f>
        <v>0.0255</v>
      </c>
    </row>
    <row r="6" spans="1:17">
      <c r="A6" s="5">
        <v>45492.6360532407</v>
      </c>
      <c r="B6" s="20" t="s">
        <v>50</v>
      </c>
      <c r="C6" s="3" t="s">
        <v>28</v>
      </c>
      <c r="D6" s="7" t="s">
        <v>29</v>
      </c>
      <c r="E6" s="7" t="s">
        <v>51</v>
      </c>
      <c r="F6" s="8" t="s">
        <v>52</v>
      </c>
      <c r="G6" s="7">
        <v>30</v>
      </c>
      <c r="H6" s="3" t="s">
        <v>53</v>
      </c>
      <c r="I6" s="3" t="s">
        <v>41</v>
      </c>
      <c r="J6" s="7" t="s">
        <v>54</v>
      </c>
      <c r="K6" s="3" t="s">
        <v>55</v>
      </c>
      <c r="L6" s="7">
        <v>6600</v>
      </c>
      <c r="M6" s="9" t="s">
        <v>45</v>
      </c>
      <c r="O6" s="15" t="s">
        <v>44</v>
      </c>
      <c r="P6" s="14">
        <v>8706</v>
      </c>
      <c r="Q6" s="18">
        <f>P6/P8</f>
        <v>0.4353</v>
      </c>
    </row>
    <row r="7" spans="1:17">
      <c r="A7" s="5">
        <v>45523.8831828704</v>
      </c>
      <c r="B7" s="20" t="s">
        <v>56</v>
      </c>
      <c r="C7" s="3" t="s">
        <v>28</v>
      </c>
      <c r="D7" s="7" t="s">
        <v>29</v>
      </c>
      <c r="E7" s="7" t="s">
        <v>57</v>
      </c>
      <c r="F7" s="8" t="s">
        <v>58</v>
      </c>
      <c r="G7" s="7">
        <v>200</v>
      </c>
      <c r="H7" s="3" t="s">
        <v>53</v>
      </c>
      <c r="I7" s="3" t="s">
        <v>41</v>
      </c>
      <c r="J7" s="7" t="s">
        <v>59</v>
      </c>
      <c r="K7" s="3" t="s">
        <v>60</v>
      </c>
      <c r="L7" s="7">
        <v>690</v>
      </c>
      <c r="M7" s="9" t="s">
        <v>45</v>
      </c>
      <c r="O7" s="13" t="s">
        <v>61</v>
      </c>
      <c r="P7" s="14">
        <v>93</v>
      </c>
      <c r="Q7" s="18">
        <f>P7/P8</f>
        <v>0.00465</v>
      </c>
    </row>
    <row r="8" spans="1:17">
      <c r="A8" s="5">
        <v>45525.5661805556</v>
      </c>
      <c r="B8" s="20" t="s">
        <v>62</v>
      </c>
      <c r="C8" s="3" t="s">
        <v>28</v>
      </c>
      <c r="D8" s="7" t="s">
        <v>29</v>
      </c>
      <c r="E8" s="7" t="s">
        <v>63</v>
      </c>
      <c r="F8" s="7" t="s">
        <v>64</v>
      </c>
      <c r="G8" s="7">
        <v>100</v>
      </c>
      <c r="H8" s="9" t="s">
        <v>40</v>
      </c>
      <c r="I8" s="3" t="s">
        <v>41</v>
      </c>
      <c r="J8" s="7" t="s">
        <v>65</v>
      </c>
      <c r="K8" s="3" t="s">
        <v>66</v>
      </c>
      <c r="L8" s="7">
        <v>435</v>
      </c>
      <c r="M8" s="9" t="s">
        <v>45</v>
      </c>
      <c r="O8" s="16" t="s">
        <v>67</v>
      </c>
      <c r="P8" s="17">
        <f>SUM(P4:P7)</f>
        <v>20000</v>
      </c>
      <c r="Q8" s="19">
        <f>SUM(Q4:Q7)</f>
        <v>1</v>
      </c>
    </row>
    <row r="9" spans="1:13">
      <c r="A9" s="5">
        <v>45530.5523726852</v>
      </c>
      <c r="B9" s="20" t="s">
        <v>68</v>
      </c>
      <c r="C9" s="3" t="s">
        <v>28</v>
      </c>
      <c r="D9" s="7" t="s">
        <v>29</v>
      </c>
      <c r="E9" s="7" t="s">
        <v>69</v>
      </c>
      <c r="F9" s="7" t="s">
        <v>64</v>
      </c>
      <c r="G9" s="7">
        <v>30</v>
      </c>
      <c r="H9" s="9" t="s">
        <v>40</v>
      </c>
      <c r="I9" s="3" t="s">
        <v>41</v>
      </c>
      <c r="J9" s="8" t="s">
        <v>70</v>
      </c>
      <c r="K9" s="3" t="s">
        <v>71</v>
      </c>
      <c r="L9" s="7">
        <v>350</v>
      </c>
      <c r="M9" s="9" t="s">
        <v>45</v>
      </c>
    </row>
    <row r="10" spans="1:13">
      <c r="A10" s="5">
        <v>45530.5523842593</v>
      </c>
      <c r="B10" s="20" t="s">
        <v>72</v>
      </c>
      <c r="C10" s="3" t="s">
        <v>28</v>
      </c>
      <c r="D10" s="7" t="s">
        <v>29</v>
      </c>
      <c r="E10" s="7" t="s">
        <v>73</v>
      </c>
      <c r="F10" s="7" t="s">
        <v>64</v>
      </c>
      <c r="G10" s="7">
        <v>100</v>
      </c>
      <c r="H10" s="9" t="s">
        <v>40</v>
      </c>
      <c r="I10" s="3" t="s">
        <v>41</v>
      </c>
      <c r="J10" s="7" t="s">
        <v>74</v>
      </c>
      <c r="K10" s="3" t="s">
        <v>66</v>
      </c>
      <c r="L10" s="7">
        <v>870</v>
      </c>
      <c r="M10" s="9" t="s">
        <v>45</v>
      </c>
    </row>
    <row r="11" spans="1:13">
      <c r="A11" s="5">
        <v>45532.5697106481</v>
      </c>
      <c r="B11" s="20" t="s">
        <v>75</v>
      </c>
      <c r="C11" s="3" t="s">
        <v>28</v>
      </c>
      <c r="D11" s="7" t="s">
        <v>29</v>
      </c>
      <c r="E11" s="7" t="s">
        <v>76</v>
      </c>
      <c r="F11" s="7" t="s">
        <v>64</v>
      </c>
      <c r="G11" s="3">
        <v>10</v>
      </c>
      <c r="H11" s="9" t="s">
        <v>40</v>
      </c>
      <c r="I11" s="3" t="s">
        <v>41</v>
      </c>
      <c r="J11" s="8" t="s">
        <v>77</v>
      </c>
      <c r="K11" s="3" t="s">
        <v>78</v>
      </c>
      <c r="L11" s="7">
        <v>190</v>
      </c>
      <c r="M11" s="9" t="s">
        <v>45</v>
      </c>
    </row>
    <row r="12" spans="1:13">
      <c r="A12" s="3" t="s">
        <v>79</v>
      </c>
      <c r="B12" s="4" t="s">
        <v>80</v>
      </c>
      <c r="C12" s="3" t="s">
        <v>28</v>
      </c>
      <c r="D12" s="3" t="s">
        <v>81</v>
      </c>
      <c r="E12" s="3" t="s">
        <v>82</v>
      </c>
      <c r="F12" s="3" t="s">
        <v>83</v>
      </c>
      <c r="G12" s="3">
        <v>3</v>
      </c>
      <c r="H12" s="3" t="s">
        <v>84</v>
      </c>
      <c r="I12" s="3" t="s">
        <v>85</v>
      </c>
      <c r="J12" s="3" t="s">
        <v>86</v>
      </c>
      <c r="K12" s="3" t="s">
        <v>87</v>
      </c>
      <c r="L12" s="3">
        <v>78</v>
      </c>
      <c r="M12" s="9" t="s">
        <v>45</v>
      </c>
    </row>
    <row r="13" spans="1:13">
      <c r="A13" s="3" t="s">
        <v>88</v>
      </c>
      <c r="B13" s="4" t="s">
        <v>89</v>
      </c>
      <c r="C13" s="3" t="s">
        <v>28</v>
      </c>
      <c r="D13" s="3" t="s">
        <v>90</v>
      </c>
      <c r="E13" s="3" t="s">
        <v>91</v>
      </c>
      <c r="F13" s="3" t="s">
        <v>92</v>
      </c>
      <c r="G13" s="3">
        <v>10</v>
      </c>
      <c r="H13" s="3" t="s">
        <v>84</v>
      </c>
      <c r="I13" s="3" t="s">
        <v>41</v>
      </c>
      <c r="J13" s="3" t="s">
        <v>93</v>
      </c>
      <c r="K13" s="3" t="s">
        <v>94</v>
      </c>
      <c r="L13" s="3">
        <v>370</v>
      </c>
      <c r="M13" s="9" t="s">
        <v>45</v>
      </c>
    </row>
    <row r="14" spans="1:13">
      <c r="A14" s="3" t="s">
        <v>95</v>
      </c>
      <c r="B14" s="4" t="s">
        <v>96</v>
      </c>
      <c r="C14" s="3" t="s">
        <v>28</v>
      </c>
      <c r="D14" s="3" t="s">
        <v>97</v>
      </c>
      <c r="E14" s="3" t="s">
        <v>98</v>
      </c>
      <c r="F14" s="3" t="s">
        <v>31</v>
      </c>
      <c r="G14" s="3">
        <v>1</v>
      </c>
      <c r="H14" s="3" t="s">
        <v>32</v>
      </c>
      <c r="I14" s="3"/>
      <c r="J14" s="3" t="s">
        <v>99</v>
      </c>
      <c r="K14" s="3"/>
      <c r="L14" s="3">
        <v>250</v>
      </c>
      <c r="M14" s="3"/>
    </row>
    <row r="15" spans="1:13">
      <c r="A15" s="3" t="s">
        <v>100</v>
      </c>
      <c r="B15" s="4" t="s">
        <v>101</v>
      </c>
      <c r="C15" s="3" t="s">
        <v>28</v>
      </c>
      <c r="D15" s="3" t="s">
        <v>102</v>
      </c>
      <c r="E15" s="3" t="s">
        <v>103</v>
      </c>
      <c r="F15" s="3" t="s">
        <v>104</v>
      </c>
      <c r="G15" s="3">
        <v>50</v>
      </c>
      <c r="H15" s="3" t="s">
        <v>40</v>
      </c>
      <c r="I15" s="3" t="s">
        <v>41</v>
      </c>
      <c r="J15" s="3" t="s">
        <v>105</v>
      </c>
      <c r="K15" s="3" t="s">
        <v>106</v>
      </c>
      <c r="L15" s="3">
        <v>275</v>
      </c>
      <c r="M15" s="9" t="s">
        <v>45</v>
      </c>
    </row>
    <row r="16" spans="1:13">
      <c r="A16" s="3" t="s">
        <v>107</v>
      </c>
      <c r="B16" s="4" t="s">
        <v>108</v>
      </c>
      <c r="C16" s="3" t="s">
        <v>28</v>
      </c>
      <c r="D16" s="3" t="s">
        <v>102</v>
      </c>
      <c r="E16" s="3" t="s">
        <v>109</v>
      </c>
      <c r="F16" s="3" t="s">
        <v>104</v>
      </c>
      <c r="G16" s="3">
        <v>50</v>
      </c>
      <c r="H16" s="3" t="s">
        <v>40</v>
      </c>
      <c r="I16" s="3" t="s">
        <v>41</v>
      </c>
      <c r="J16" s="3" t="s">
        <v>110</v>
      </c>
      <c r="K16" s="3" t="s">
        <v>106</v>
      </c>
      <c r="L16" s="3">
        <v>275</v>
      </c>
      <c r="M16" s="9" t="s">
        <v>45</v>
      </c>
    </row>
    <row r="17" spans="1:13">
      <c r="A17" s="3" t="s">
        <v>111</v>
      </c>
      <c r="B17" s="4" t="s">
        <v>112</v>
      </c>
      <c r="C17" s="3" t="s">
        <v>28</v>
      </c>
      <c r="D17" s="3" t="s">
        <v>113</v>
      </c>
      <c r="E17" s="3" t="s">
        <v>114</v>
      </c>
      <c r="F17" s="3" t="s">
        <v>115</v>
      </c>
      <c r="G17" s="3">
        <v>50</v>
      </c>
      <c r="H17" s="3" t="s">
        <v>40</v>
      </c>
      <c r="I17" s="3" t="s">
        <v>85</v>
      </c>
      <c r="J17" s="3" t="s">
        <v>116</v>
      </c>
      <c r="K17" s="3" t="s">
        <v>106</v>
      </c>
      <c r="L17" s="3">
        <v>240</v>
      </c>
      <c r="M17" s="9" t="s">
        <v>45</v>
      </c>
    </row>
    <row r="18" spans="1:13">
      <c r="A18" s="3" t="s">
        <v>117</v>
      </c>
      <c r="B18" s="4" t="s">
        <v>118</v>
      </c>
      <c r="C18" s="3" t="s">
        <v>28</v>
      </c>
      <c r="D18" s="3" t="s">
        <v>119</v>
      </c>
      <c r="E18" s="3" t="s">
        <v>120</v>
      </c>
      <c r="F18" s="3" t="s">
        <v>121</v>
      </c>
      <c r="G18" s="3">
        <v>10</v>
      </c>
      <c r="H18" s="3" t="s">
        <v>53</v>
      </c>
      <c r="I18" s="3" t="s">
        <v>41</v>
      </c>
      <c r="J18" s="3" t="s">
        <v>122</v>
      </c>
      <c r="K18" s="3" t="s">
        <v>123</v>
      </c>
      <c r="L18" s="3">
        <v>695</v>
      </c>
      <c r="M18" s="9" t="s">
        <v>44</v>
      </c>
    </row>
    <row r="19" spans="1:13">
      <c r="A19" s="3" t="s">
        <v>117</v>
      </c>
      <c r="B19" s="4" t="s">
        <v>124</v>
      </c>
      <c r="C19" s="3" t="s">
        <v>28</v>
      </c>
      <c r="D19" s="3" t="s">
        <v>119</v>
      </c>
      <c r="E19" s="3" t="s">
        <v>125</v>
      </c>
      <c r="F19" s="3" t="s">
        <v>121</v>
      </c>
      <c r="G19" s="3">
        <v>10</v>
      </c>
      <c r="H19" s="3" t="s">
        <v>53</v>
      </c>
      <c r="I19" s="3" t="s">
        <v>41</v>
      </c>
      <c r="J19" s="3" t="s">
        <v>126</v>
      </c>
      <c r="K19" s="3" t="s">
        <v>123</v>
      </c>
      <c r="L19" s="3">
        <v>695</v>
      </c>
      <c r="M19" s="9" t="s">
        <v>44</v>
      </c>
    </row>
    <row r="20" spans="1:13">
      <c r="A20" s="3" t="s">
        <v>117</v>
      </c>
      <c r="B20" s="4" t="s">
        <v>127</v>
      </c>
      <c r="C20" s="3" t="s">
        <v>28</v>
      </c>
      <c r="D20" s="3" t="s">
        <v>119</v>
      </c>
      <c r="E20" s="3" t="s">
        <v>128</v>
      </c>
      <c r="F20" s="3" t="s">
        <v>121</v>
      </c>
      <c r="G20" s="3">
        <v>10</v>
      </c>
      <c r="H20" s="3" t="s">
        <v>53</v>
      </c>
      <c r="I20" s="3" t="s">
        <v>41</v>
      </c>
      <c r="J20" s="3" t="s">
        <v>129</v>
      </c>
      <c r="K20" s="3" t="s">
        <v>123</v>
      </c>
      <c r="L20" s="3">
        <v>695</v>
      </c>
      <c r="M20" s="9" t="s">
        <v>44</v>
      </c>
    </row>
    <row r="21" spans="1:13">
      <c r="A21" s="3" t="s">
        <v>130</v>
      </c>
      <c r="B21" s="4" t="s">
        <v>131</v>
      </c>
      <c r="C21" s="3" t="s">
        <v>28</v>
      </c>
      <c r="D21" s="3" t="s">
        <v>132</v>
      </c>
      <c r="E21" s="3" t="s">
        <v>133</v>
      </c>
      <c r="F21" s="3" t="s">
        <v>115</v>
      </c>
      <c r="G21" s="3">
        <v>50</v>
      </c>
      <c r="H21" s="3" t="s">
        <v>40</v>
      </c>
      <c r="I21" s="3" t="s">
        <v>85</v>
      </c>
      <c r="J21" s="3" t="s">
        <v>134</v>
      </c>
      <c r="K21" s="3" t="s">
        <v>106</v>
      </c>
      <c r="L21" s="3">
        <v>240</v>
      </c>
      <c r="M21" s="9" t="s">
        <v>45</v>
      </c>
    </row>
    <row r="22" spans="1:13">
      <c r="A22" s="3" t="s">
        <v>135</v>
      </c>
      <c r="B22" s="4" t="s">
        <v>136</v>
      </c>
      <c r="C22" s="3" t="s">
        <v>28</v>
      </c>
      <c r="D22" s="3" t="s">
        <v>137</v>
      </c>
      <c r="E22" s="3" t="s">
        <v>138</v>
      </c>
      <c r="F22" s="3" t="s">
        <v>83</v>
      </c>
      <c r="G22" s="3">
        <v>3</v>
      </c>
      <c r="H22" s="3" t="s">
        <v>84</v>
      </c>
      <c r="I22" s="3" t="s">
        <v>85</v>
      </c>
      <c r="J22" s="3" t="s">
        <v>139</v>
      </c>
      <c r="K22" s="3" t="s">
        <v>87</v>
      </c>
      <c r="L22" s="3">
        <v>78</v>
      </c>
      <c r="M22" s="9" t="s">
        <v>45</v>
      </c>
    </row>
    <row r="23" spans="1:13">
      <c r="A23" s="3" t="s">
        <v>140</v>
      </c>
      <c r="B23" s="4" t="s">
        <v>141</v>
      </c>
      <c r="C23" s="3" t="s">
        <v>28</v>
      </c>
      <c r="D23" s="3" t="s">
        <v>142</v>
      </c>
      <c r="E23" s="3" t="s">
        <v>143</v>
      </c>
      <c r="F23" s="3" t="s">
        <v>31</v>
      </c>
      <c r="G23" s="3">
        <v>1</v>
      </c>
      <c r="H23" s="3" t="s">
        <v>32</v>
      </c>
      <c r="I23" s="3"/>
      <c r="J23" s="3" t="s">
        <v>144</v>
      </c>
      <c r="K23" s="3"/>
      <c r="L23" s="3">
        <v>250</v>
      </c>
      <c r="M23" s="3"/>
    </row>
    <row r="24" spans="1:13">
      <c r="A24" s="3" t="s">
        <v>145</v>
      </c>
      <c r="B24" s="4" t="s">
        <v>146</v>
      </c>
      <c r="C24" s="3" t="s">
        <v>28</v>
      </c>
      <c r="D24" s="3" t="s">
        <v>147</v>
      </c>
      <c r="E24" s="3" t="s">
        <v>148</v>
      </c>
      <c r="F24" s="3" t="s">
        <v>121</v>
      </c>
      <c r="G24" s="3">
        <v>20</v>
      </c>
      <c r="H24" s="3" t="s">
        <v>53</v>
      </c>
      <c r="I24" s="3" t="s">
        <v>41</v>
      </c>
      <c r="J24" s="3" t="s">
        <v>149</v>
      </c>
      <c r="K24" s="3" t="s">
        <v>150</v>
      </c>
      <c r="L24" s="3">
        <v>1390</v>
      </c>
      <c r="M24" s="9" t="s">
        <v>44</v>
      </c>
    </row>
    <row r="25" spans="1:13">
      <c r="A25" s="3" t="s">
        <v>151</v>
      </c>
      <c r="B25" s="4" t="s">
        <v>152</v>
      </c>
      <c r="C25" s="3" t="s">
        <v>28</v>
      </c>
      <c r="D25" s="3" t="s">
        <v>153</v>
      </c>
      <c r="E25" s="3" t="s">
        <v>154</v>
      </c>
      <c r="F25" s="3" t="s">
        <v>121</v>
      </c>
      <c r="G25" s="3">
        <v>20</v>
      </c>
      <c r="H25" s="3" t="s">
        <v>53</v>
      </c>
      <c r="I25" s="3" t="s">
        <v>41</v>
      </c>
      <c r="J25" s="3" t="s">
        <v>155</v>
      </c>
      <c r="K25" s="3" t="s">
        <v>150</v>
      </c>
      <c r="L25" s="3">
        <v>1390</v>
      </c>
      <c r="M25" s="9" t="s">
        <v>44</v>
      </c>
    </row>
    <row r="26" spans="1:13">
      <c r="A26" s="3" t="s">
        <v>156</v>
      </c>
      <c r="B26" s="4" t="s">
        <v>157</v>
      </c>
      <c r="C26" s="3" t="s">
        <v>28</v>
      </c>
      <c r="D26" s="3" t="s">
        <v>153</v>
      </c>
      <c r="E26" s="3" t="s">
        <v>158</v>
      </c>
      <c r="F26" s="3" t="s">
        <v>121</v>
      </c>
      <c r="G26" s="3">
        <v>20</v>
      </c>
      <c r="H26" s="3" t="s">
        <v>53</v>
      </c>
      <c r="I26" s="3" t="s">
        <v>41</v>
      </c>
      <c r="J26" s="3" t="s">
        <v>159</v>
      </c>
      <c r="K26" s="3" t="s">
        <v>150</v>
      </c>
      <c r="L26" s="3">
        <v>1390</v>
      </c>
      <c r="M26" s="9" t="s">
        <v>44</v>
      </c>
    </row>
    <row r="27" spans="1:13">
      <c r="A27" s="3" t="s">
        <v>160</v>
      </c>
      <c r="B27" s="4" t="s">
        <v>161</v>
      </c>
      <c r="C27" s="3" t="s">
        <v>28</v>
      </c>
      <c r="D27" s="3" t="s">
        <v>162</v>
      </c>
      <c r="E27" s="3" t="s">
        <v>163</v>
      </c>
      <c r="F27" s="3" t="s">
        <v>121</v>
      </c>
      <c r="G27" s="3">
        <v>30</v>
      </c>
      <c r="H27" s="3" t="s">
        <v>53</v>
      </c>
      <c r="I27" s="3" t="s">
        <v>41</v>
      </c>
      <c r="J27" s="3" t="s">
        <v>164</v>
      </c>
      <c r="K27" s="3" t="s">
        <v>165</v>
      </c>
      <c r="L27" s="3">
        <v>2085</v>
      </c>
      <c r="M27" s="9" t="s">
        <v>44</v>
      </c>
    </row>
    <row r="28" spans="1:13">
      <c r="A28" s="3" t="s">
        <v>166</v>
      </c>
      <c r="B28" s="4" t="s">
        <v>167</v>
      </c>
      <c r="C28" s="3" t="s">
        <v>28</v>
      </c>
      <c r="D28" s="3" t="s">
        <v>168</v>
      </c>
      <c r="E28" s="3" t="s">
        <v>169</v>
      </c>
      <c r="F28" s="3" t="s">
        <v>92</v>
      </c>
      <c r="G28" s="3">
        <v>15</v>
      </c>
      <c r="H28" s="3" t="s">
        <v>84</v>
      </c>
      <c r="I28" s="3" t="s">
        <v>41</v>
      </c>
      <c r="J28" s="3" t="s">
        <v>170</v>
      </c>
      <c r="K28" s="3" t="s">
        <v>171</v>
      </c>
      <c r="L28" s="3">
        <v>510</v>
      </c>
      <c r="M28" s="9" t="s">
        <v>49</v>
      </c>
    </row>
  </sheetData>
  <mergeCells count="1">
    <mergeCell ref="O2:Q2"/>
  </mergeCells>
  <pageMargins left="0.75" right="0.75" top="1" bottom="1" header="0.511805555555556" footer="0.511805555555556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2025-07-29T03:26:00Z</dcterms:created>
  <dcterms:modified xsi:type="dcterms:W3CDTF">2025-08-29T21:38:27Z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1028-10.8.0.6003</vt:lpwstr>
  </property>
</Properties>
</file>